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965" windowWidth="2130" windowHeight="1185" tabRatio="8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<sst xmlns="http://schemas.openxmlformats.org/spreadsheetml/2006/main" count="42" uniqueCount="39">
  <si>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الفصل</t>
  </si>
  <si>
    <t>الفقرة</t>
  </si>
  <si>
    <t>بنـــود نفقات الميزانية</t>
  </si>
  <si>
    <t>تأجير الأعوان  القارين</t>
  </si>
  <si>
    <t>المنحة الوظيفية</t>
  </si>
  <si>
    <t xml:space="preserve">المنحة الكيلومترية  </t>
  </si>
  <si>
    <t>منحة السكن</t>
  </si>
  <si>
    <t>منحة الإنتاج غير المدمجة</t>
  </si>
  <si>
    <t>منحة الساعات الإضافية</t>
  </si>
  <si>
    <t>منحة العمل الليلي</t>
  </si>
  <si>
    <t>المنحة العائلية</t>
  </si>
  <si>
    <t>منحة الأجر الوحيد</t>
  </si>
  <si>
    <t>المساهمة في أنظمة التقاعد</t>
  </si>
  <si>
    <t>المساهمة في أنظمة الحيطة الاجتماعية</t>
  </si>
  <si>
    <t xml:space="preserve">المساهمة  في صندوق النهوض بالمساكن الإجتماعية </t>
  </si>
  <si>
    <t>النجمة الزهراء</t>
  </si>
  <si>
    <t>:النفقـــات- II</t>
  </si>
  <si>
    <t>القسم الأول : التأجير العمومي</t>
  </si>
  <si>
    <t>الفصل 101-01 تأجير الأعوان القارين</t>
  </si>
  <si>
    <t>الأجر الأساسي</t>
  </si>
  <si>
    <t>التدرج</t>
  </si>
  <si>
    <t>المنحة التعويضية</t>
  </si>
  <si>
    <t>منحة العبء الجبائي الإضافي</t>
  </si>
  <si>
    <t>المجموع</t>
  </si>
  <si>
    <t>منحة التصرّف وأخطاء الصندوق</t>
  </si>
  <si>
    <t>جملة الفصل 01.101</t>
  </si>
  <si>
    <t>منحة الإنتاج المدمجة</t>
  </si>
  <si>
    <t xml:space="preserve"> ميزانية مركـــز الموسيقـــى العربيـــة والمتوسطيـــة</t>
  </si>
  <si>
    <t xml:space="preserve"> </t>
  </si>
  <si>
    <t>منحة التصرف و التنفيذ أو الهندسة أو الإعلامية أو المشاريع أو التأطير والبحث</t>
  </si>
  <si>
    <t>المنحة التكميلية للمنحة الخصوصية أو بعنوان المسؤولية</t>
  </si>
  <si>
    <t>منحة خصوصية عمل ثقافي أو تعليم عالي</t>
  </si>
  <si>
    <t>وزارة الشؤون الثقافية</t>
  </si>
  <si>
    <t>الاعتمادات بالدينار</t>
  </si>
  <si>
    <t xml:space="preserve">التسميات في الخطط الوظيفية </t>
  </si>
  <si>
    <t>سنة 2021</t>
  </si>
  <si>
    <t>سنة 2022</t>
  </si>
  <si>
    <t>الترقيات المزمع اسنادها  (الثلاثي الأخير من سنة 2021)</t>
  </si>
  <si>
    <t>الترقيات المزمع اسنادها (الثلاثي الأخير من سنة 2022)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</si>
</sst>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"/>
    <numFmt numFmtId="166" formatCode="00000"/>
    <numFmt numFmtId="167" formatCode="0\ 000.000"/>
    <numFmt numFmtId="168" formatCode="0.000"/>
    <numFmt numFmtId="169" formatCode="#,##0.000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[&gt;=3000000000000]#&quot; &quot;##&quot; &quot;##&quot; &quot;##&quot; &quot;###&quot; &quot;###&quot; | &quot;##;#&quot; &quot;##&quot; &quot;##&quot; &quot;##&quot; &quot;###&quot; &quot;###"/>
    <numFmt numFmtId="176" formatCode="00\ 000.000"/>
    <numFmt numFmtId="177" formatCode="0\ 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8"/>
      <name val="Andalus"/>
      <family val="1"/>
    </font>
    <font>
      <b/>
      <u val="single"/>
      <sz val="14"/>
      <name val="Andalus"/>
      <family val="1"/>
    </font>
    <font>
      <b/>
      <sz val="12"/>
      <name val="Andalus"/>
      <family val="1"/>
    </font>
    <font>
      <b/>
      <u val="single"/>
      <sz val="14"/>
      <color indexed="12"/>
      <name val="Andalus"/>
      <family val="1"/>
    </font>
    <font>
      <b/>
      <sz val="14"/>
      <color indexed="12"/>
      <name val="Andalus"/>
      <family val="1"/>
    </font>
    <font>
      <b/>
      <sz val="14"/>
      <name val="Andalus"/>
      <family val="1"/>
    </font>
    <font>
      <sz val="10"/>
      <name val="Andalus"/>
      <family val="1"/>
    </font>
    <font>
      <sz val="12"/>
      <name val="Andalus"/>
      <family val="1"/>
    </font>
    <font>
      <b/>
      <sz val="8"/>
      <name val="Andalus"/>
      <family val="1"/>
    </font>
    <font>
      <sz val="9"/>
      <name val="Andalus"/>
      <family val="1"/>
    </font>
    <font>
      <b/>
      <sz val="8"/>
      <color indexed="12"/>
      <name val="Andalus"/>
      <family val="1"/>
    </font>
    <font>
      <sz val="11"/>
      <name val="Andalus"/>
      <family val="1"/>
    </font>
    <font>
      <b/>
      <u val="single"/>
      <sz val="12"/>
      <name val="Andalus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" fontId="7" fillId="0" borderId="0" xfId="0" applyNumberFormat="1" applyFont="1" applyAlignment="1">
      <alignment horizontal="right" vertical="center" wrapText="1"/>
    </xf>
    <xf numFmtId="167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77" fontId="10" fillId="0" borderId="10" xfId="0" applyNumberFormat="1" applyFont="1" applyBorder="1" applyAlignment="1">
      <alignment horizontal="center" vertical="center"/>
    </xf>
    <xf numFmtId="166" fontId="13" fillId="0" borderId="10" xfId="0" applyNumberFormat="1" applyFont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5" fillId="33" borderId="13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133350</xdr:colOff>
      <xdr:row>7</xdr:row>
      <xdr:rowOff>0</xdr:rowOff>
    </xdr:from>
    <xdr:ext cx="190500" cy="238125"/>
    <xdr:sp>
      <xdr:nvSpPr>
        <xdr:cNvPr id="1" name="ZoneTexte 1"/>
        <xdr:cNvSpPr txBox="1">
          <a:spLocks noChangeArrowheads="1"/>
        </xdr:cNvSpPr>
      </xdr:nvSpPr>
      <xdr:spPr>
        <a:xfrm>
          <a:off x="4086225" y="16478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</xdr:colOff>
      <xdr:row>7</xdr:row>
      <xdr:rowOff>0</xdr:rowOff>
    </xdr:from>
    <xdr:ext cx="180975" cy="238125"/>
    <xdr:sp>
      <xdr:nvSpPr>
        <xdr:cNvPr id="2" name="ZoneTexte 3"/>
        <xdr:cNvSpPr txBox="1">
          <a:spLocks noChangeArrowheads="1"/>
        </xdr:cNvSpPr>
      </xdr:nvSpPr>
      <xdr:spPr>
        <a:xfrm>
          <a:off x="4876800" y="16478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76200</xdr:rowOff>
    </xdr:from>
    <xdr:to>
      <xdr:col>1</xdr:col>
      <xdr:colOff>209550</xdr:colOff>
      <xdr:row>4</xdr:row>
      <xdr:rowOff>104775</xdr:rowOff>
    </xdr:to>
    <xdr:pic>
      <xdr:nvPicPr>
        <xdr:cNvPr id="3" name="Image 4" descr="logo_Ennejma-Ezzah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47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rightToLeft="1" tabSelected="1" zoomScale="112" zoomScaleNormal="112" zoomScaleSheetLayoutView="190" zoomScalePageLayoutView="130" workbookViewId="0" topLeftCell="A22">
      <selection activeCell="F29" sqref="F29"/>
    </sheetView>
  </sheetViews>
  <sheetFormatPr defaultColWidth="11.421875" defaultRowHeight="12.75"/>
  <cols>
    <col min="1" max="1" width="8.57421875" style="0" customWidth="1"/>
    <col min="2" max="2" width="7.140625" style="0" customWidth="1"/>
    <col min="3" max="3" width="6.00390625" style="0" customWidth="1"/>
    <col min="4" max="4" width="37.57421875" style="0" customWidth="1"/>
    <col min="5" max="5" width="13.421875" style="0" customWidth="1"/>
    <col min="6" max="6" width="13.8515625" style="0" customWidth="1"/>
  </cols>
  <sheetData>
    <row r="1" spans="1:6" ht="19.5" customHeight="1">
      <c r="A1" s="27" t="s">
        <v>32</v>
      </c>
      <c r="B1" s="27"/>
      <c r="C1" s="27"/>
      <c r="D1" s="27"/>
      <c r="E1" s="27"/>
      <c r="F1" s="27"/>
    </row>
    <row r="2" spans="1:6" ht="18.75" customHeight="1">
      <c r="A2" s="27" t="s">
        <v>27</v>
      </c>
      <c r="B2" s="27"/>
      <c r="C2" s="27"/>
      <c r="D2" s="27"/>
      <c r="E2" s="27"/>
      <c r="F2" s="27"/>
    </row>
    <row r="3" spans="1:6" ht="15" customHeight="1">
      <c r="A3" s="27" t="s">
        <v>15</v>
      </c>
      <c r="B3" s="27"/>
      <c r="C3" s="27"/>
      <c r="D3" s="27"/>
      <c r="E3" s="27"/>
      <c r="F3" s="27"/>
    </row>
    <row r="4" spans="1:6" ht="18" customHeight="1">
      <c r="A4" s="27">
        <v>2022</v>
      </c>
      <c r="B4" s="27"/>
      <c r="C4" s="27"/>
      <c r="D4" s="27"/>
      <c r="E4" s="27"/>
      <c r="F4" s="27"/>
    </row>
    <row r="5" spans="1:6" ht="17.25" customHeight="1">
      <c r="A5" s="27" t="s">
        <v>17</v>
      </c>
      <c r="B5" s="27"/>
      <c r="C5" s="27"/>
      <c r="D5" s="27"/>
      <c r="E5" s="27"/>
      <c r="F5" s="27"/>
    </row>
    <row r="6" spans="1:6" ht="19.5" customHeight="1">
      <c r="A6" s="27" t="s">
        <v>18</v>
      </c>
      <c r="B6" s="27"/>
      <c r="C6" s="27"/>
      <c r="D6" s="27"/>
      <c r="E6" s="27"/>
      <c r="F6" s="27"/>
    </row>
    <row r="7" spans="1:6" ht="21.75" customHeight="1">
      <c r="A7" s="31" t="s">
        <v>16</v>
      </c>
      <c r="B7" s="31"/>
      <c r="C7" s="4"/>
      <c r="D7" s="5"/>
      <c r="E7" s="6" t="s">
        <v>33</v>
      </c>
      <c r="F7" s="7"/>
    </row>
    <row r="8" spans="1:6" ht="22.5" customHeight="1">
      <c r="A8" s="8" t="s">
        <v>0</v>
      </c>
      <c r="B8" s="8" t="s">
        <v>1</v>
      </c>
      <c r="C8" s="8"/>
      <c r="D8" s="9" t="s">
        <v>2</v>
      </c>
      <c r="E8" s="9" t="s">
        <v>35</v>
      </c>
      <c r="F8" s="9" t="s">
        <v>36</v>
      </c>
    </row>
    <row r="9" spans="1:6" ht="22.5" customHeight="1">
      <c r="A9" s="10">
        <v>1101</v>
      </c>
      <c r="B9" s="11"/>
      <c r="C9" s="12"/>
      <c r="D9" s="1" t="s">
        <v>3</v>
      </c>
      <c r="E9" s="13"/>
      <c r="F9" s="13"/>
    </row>
    <row r="10" spans="1:6" ht="22.5" customHeight="1">
      <c r="A10" s="2"/>
      <c r="B10" s="14">
        <v>1</v>
      </c>
      <c r="C10" s="15">
        <v>0</v>
      </c>
      <c r="D10" s="16" t="s">
        <v>19</v>
      </c>
      <c r="E10" s="17">
        <v>227000</v>
      </c>
      <c r="F10" s="17">
        <v>235000</v>
      </c>
    </row>
    <row r="11" spans="1:6" ht="22.5" customHeight="1">
      <c r="A11" s="2"/>
      <c r="B11" s="14"/>
      <c r="C11" s="15">
        <v>1</v>
      </c>
      <c r="D11" s="16" t="s">
        <v>20</v>
      </c>
      <c r="E11" s="17">
        <v>1000</v>
      </c>
      <c r="F11" s="17">
        <v>1000</v>
      </c>
    </row>
    <row r="12" spans="1:6" ht="22.5" customHeight="1">
      <c r="A12" s="2"/>
      <c r="B12" s="14"/>
      <c r="C12" s="15">
        <v>2</v>
      </c>
      <c r="D12" s="16" t="s">
        <v>31</v>
      </c>
      <c r="E12" s="17">
        <v>64000</v>
      </c>
      <c r="F12" s="17">
        <v>66000</v>
      </c>
    </row>
    <row r="13" spans="1:6" ht="22.5" customHeight="1">
      <c r="A13" s="2"/>
      <c r="B13" s="14">
        <v>2</v>
      </c>
      <c r="C13" s="15">
        <v>1</v>
      </c>
      <c r="D13" s="16" t="s">
        <v>5</v>
      </c>
      <c r="E13" s="17">
        <v>13000</v>
      </c>
      <c r="F13" s="17">
        <v>13400</v>
      </c>
    </row>
    <row r="14" spans="1:6" ht="45">
      <c r="A14" s="2"/>
      <c r="B14" s="14"/>
      <c r="C14" s="15">
        <v>2</v>
      </c>
      <c r="D14" s="16" t="s">
        <v>29</v>
      </c>
      <c r="E14" s="17">
        <v>461000</v>
      </c>
      <c r="F14" s="17">
        <v>523000</v>
      </c>
    </row>
    <row r="15" spans="1:6" ht="22.5" customHeight="1">
      <c r="A15" s="2"/>
      <c r="B15" s="14"/>
      <c r="C15" s="15">
        <v>49</v>
      </c>
      <c r="D15" s="16" t="s">
        <v>21</v>
      </c>
      <c r="E15" s="17" t="s">
        <v>28</v>
      </c>
      <c r="F15" s="17" t="s">
        <v>28</v>
      </c>
    </row>
    <row r="16" spans="1:6" ht="22.5" customHeight="1">
      <c r="A16" s="2"/>
      <c r="B16" s="14"/>
      <c r="C16" s="15">
        <v>51</v>
      </c>
      <c r="D16" s="16" t="s">
        <v>22</v>
      </c>
      <c r="E16" s="17"/>
      <c r="F16" s="17"/>
    </row>
    <row r="17" spans="1:6" ht="22.5" customHeight="1">
      <c r="A17" s="2"/>
      <c r="B17" s="14">
        <v>3</v>
      </c>
      <c r="C17" s="15">
        <v>1</v>
      </c>
      <c r="D17" s="16" t="s">
        <v>4</v>
      </c>
      <c r="E17" s="17">
        <v>12000</v>
      </c>
      <c r="F17" s="17">
        <v>12000</v>
      </c>
    </row>
    <row r="18" spans="1:6" ht="22.5">
      <c r="A18" s="2"/>
      <c r="B18" s="14"/>
      <c r="C18" s="15">
        <v>3</v>
      </c>
      <c r="D18" s="26" t="s">
        <v>30</v>
      </c>
      <c r="E18" s="17">
        <v>9500</v>
      </c>
      <c r="F18" s="17">
        <v>9500</v>
      </c>
    </row>
    <row r="19" spans="1:6" ht="22.5" customHeight="1">
      <c r="A19" s="2"/>
      <c r="B19" s="14"/>
      <c r="C19" s="15">
        <v>6</v>
      </c>
      <c r="D19" s="16" t="s">
        <v>6</v>
      </c>
      <c r="E19" s="17">
        <v>2200</v>
      </c>
      <c r="F19" s="17">
        <v>2200</v>
      </c>
    </row>
    <row r="20" spans="1:6" ht="22.5" customHeight="1">
      <c r="A20" s="18"/>
      <c r="B20" s="19">
        <v>4</v>
      </c>
      <c r="C20" s="20">
        <v>9</v>
      </c>
      <c r="D20" s="21" t="s">
        <v>24</v>
      </c>
      <c r="E20" s="22">
        <v>1250</v>
      </c>
      <c r="F20" s="22">
        <v>2000</v>
      </c>
    </row>
    <row r="21" spans="1:6" ht="22.5" customHeight="1">
      <c r="A21" s="18"/>
      <c r="B21" s="19">
        <v>5</v>
      </c>
      <c r="C21" s="20">
        <v>1</v>
      </c>
      <c r="D21" s="21" t="s">
        <v>26</v>
      </c>
      <c r="E21" s="22">
        <v>7600</v>
      </c>
      <c r="F21" s="22">
        <v>8600</v>
      </c>
    </row>
    <row r="22" spans="1:6" ht="22.5" customHeight="1">
      <c r="A22" s="23"/>
      <c r="B22" s="19">
        <v>5</v>
      </c>
      <c r="C22" s="20">
        <v>2</v>
      </c>
      <c r="D22" s="21" t="s">
        <v>7</v>
      </c>
      <c r="E22" s="22">
        <v>18500</v>
      </c>
      <c r="F22" s="22">
        <v>18500</v>
      </c>
    </row>
    <row r="23" spans="1:6" ht="22.5" customHeight="1">
      <c r="A23" s="18"/>
      <c r="B23" s="19">
        <v>6</v>
      </c>
      <c r="C23" s="20">
        <v>1</v>
      </c>
      <c r="D23" s="21" t="s">
        <v>8</v>
      </c>
      <c r="E23" s="22">
        <v>1000</v>
      </c>
      <c r="F23" s="22">
        <v>1000</v>
      </c>
    </row>
    <row r="24" spans="1:6" ht="22.5" customHeight="1">
      <c r="A24" s="18"/>
      <c r="B24" s="19"/>
      <c r="C24" s="20">
        <v>2</v>
      </c>
      <c r="D24" s="21" t="s">
        <v>9</v>
      </c>
      <c r="E24" s="22">
        <v>1000</v>
      </c>
      <c r="F24" s="22">
        <v>1000</v>
      </c>
    </row>
    <row r="25" spans="1:6" ht="22.5" customHeight="1">
      <c r="A25" s="18"/>
      <c r="B25" s="19">
        <v>13</v>
      </c>
      <c r="C25" s="20">
        <v>1</v>
      </c>
      <c r="D25" s="21" t="s">
        <v>10</v>
      </c>
      <c r="E25" s="22">
        <v>4700</v>
      </c>
      <c r="F25" s="22">
        <v>4700</v>
      </c>
    </row>
    <row r="26" spans="1:6" ht="22.5" customHeight="1">
      <c r="A26" s="18"/>
      <c r="B26" s="19"/>
      <c r="C26" s="20">
        <v>2</v>
      </c>
      <c r="D26" s="21" t="s">
        <v>11</v>
      </c>
      <c r="E26" s="22">
        <v>1200</v>
      </c>
      <c r="F26" s="22">
        <v>1200</v>
      </c>
    </row>
    <row r="27" spans="1:6" ht="25.5" customHeight="1">
      <c r="A27" s="18"/>
      <c r="B27" s="19"/>
      <c r="C27" s="20"/>
      <c r="D27" s="25" t="s">
        <v>37</v>
      </c>
      <c r="E27" s="22">
        <v>2000</v>
      </c>
      <c r="F27" s="22">
        <v>2000</v>
      </c>
    </row>
    <row r="28" spans="1:6" ht="22.5" customHeight="1">
      <c r="A28" s="18"/>
      <c r="B28" s="19"/>
      <c r="C28" s="20"/>
      <c r="D28" s="25" t="s">
        <v>38</v>
      </c>
      <c r="E28" s="22" t="s">
        <v>28</v>
      </c>
      <c r="F28" s="22">
        <v>2300</v>
      </c>
    </row>
    <row r="29" spans="1:6" ht="22.5" customHeight="1">
      <c r="A29" s="18"/>
      <c r="B29" s="19"/>
      <c r="C29" s="20"/>
      <c r="D29" s="21" t="s">
        <v>34</v>
      </c>
      <c r="E29" s="22">
        <v>9750</v>
      </c>
      <c r="F29" s="22">
        <v>13100</v>
      </c>
    </row>
    <row r="30" spans="1:6" ht="22.5" customHeight="1">
      <c r="A30" s="32" t="s">
        <v>23</v>
      </c>
      <c r="B30" s="33"/>
      <c r="C30" s="33"/>
      <c r="D30" s="34"/>
      <c r="E30" s="24">
        <f>SUM(E9:E29)</f>
        <v>836700</v>
      </c>
      <c r="F30" s="24">
        <f>SUM(F9:F29)</f>
        <v>916500</v>
      </c>
    </row>
    <row r="31" spans="1:6" ht="22.5" customHeight="1">
      <c r="A31" s="10">
        <v>1101</v>
      </c>
      <c r="B31" s="19">
        <v>14</v>
      </c>
      <c r="C31" s="20">
        <v>1</v>
      </c>
      <c r="D31" s="21" t="s">
        <v>12</v>
      </c>
      <c r="E31" s="22">
        <f>E30*0.145</f>
        <v>121321.49999999999</v>
      </c>
      <c r="F31" s="22">
        <f>F30*0.145</f>
        <v>132892.5</v>
      </c>
    </row>
    <row r="32" spans="1:6" ht="22.5" customHeight="1">
      <c r="A32" s="18"/>
      <c r="B32" s="19"/>
      <c r="C32" s="20">
        <v>2</v>
      </c>
      <c r="D32" s="21" t="s">
        <v>13</v>
      </c>
      <c r="E32" s="22">
        <f>E30*0.04</f>
        <v>33468</v>
      </c>
      <c r="F32" s="22">
        <f>F30*0.04</f>
        <v>36660</v>
      </c>
    </row>
    <row r="33" spans="1:6" ht="27" customHeight="1">
      <c r="A33" s="18"/>
      <c r="B33" s="19"/>
      <c r="C33" s="20">
        <v>3</v>
      </c>
      <c r="D33" s="21" t="s">
        <v>14</v>
      </c>
      <c r="E33" s="22">
        <f>E30*0.01</f>
        <v>8367</v>
      </c>
      <c r="F33" s="22">
        <f>F30*0.01</f>
        <v>9165</v>
      </c>
    </row>
    <row r="34" spans="1:6" ht="22.5" customHeight="1">
      <c r="A34" s="35" t="s">
        <v>23</v>
      </c>
      <c r="B34" s="36"/>
      <c r="C34" s="36"/>
      <c r="D34" s="37"/>
      <c r="E34" s="24">
        <f>SUM(E31:E33)</f>
        <v>163156.5</v>
      </c>
      <c r="F34" s="24">
        <f>SUM(F31:F33)</f>
        <v>178717.5</v>
      </c>
    </row>
    <row r="35" spans="1:6" ht="22.5" customHeight="1">
      <c r="A35" s="28" t="s">
        <v>25</v>
      </c>
      <c r="B35" s="29"/>
      <c r="C35" s="29"/>
      <c r="D35" s="30"/>
      <c r="E35" s="24">
        <f>E30+E34</f>
        <v>999856.5</v>
      </c>
      <c r="F35" s="24">
        <f>F30+F34</f>
        <v>1095217.5</v>
      </c>
    </row>
    <row r="36" ht="15.75">
      <c r="D36" s="3"/>
    </row>
  </sheetData>
  <sheetProtection/>
  <mergeCells count="10">
    <mergeCell ref="A4:F4"/>
    <mergeCell ref="A3:F3"/>
    <mergeCell ref="A2:F2"/>
    <mergeCell ref="A1:F1"/>
    <mergeCell ref="A35:D35"/>
    <mergeCell ref="A7:B7"/>
    <mergeCell ref="A30:D30"/>
    <mergeCell ref="A34:D34"/>
    <mergeCell ref="A6:F6"/>
    <mergeCell ref="A5:F5"/>
  </mergeCells>
  <printOptions/>
  <pageMargins left="0.17" right="0.7874015748031497" top="0.28" bottom="0.21" header="0.26" footer="0.21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الفصل 50: ميزانية المِؤسسات العمومية</dc:title>
  <dc:subject>توزيع النفقات فصلا فصلا و فقرة فقرة</dc:subject>
  <dc:creator>Ministere de la Culture</dc:creator>
  <cp:keywords/>
  <dc:description/>
  <cp:lastModifiedBy>user</cp:lastModifiedBy>
  <cp:lastPrinted>2020-01-03T09:41:40Z</cp:lastPrinted>
  <dcterms:created xsi:type="dcterms:W3CDTF">1999-11-19T09:01:12Z</dcterms:created>
  <dcterms:modified xsi:type="dcterms:W3CDTF">2021-04-06T11:52:52Z</dcterms:modified>
  <cp:category/>
  <cp:version/>
  <cp:contentType/>
  <cp:contentStatus/>
</cp:coreProperties>
</file>